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LAUDIA CASILLAS\TRANSPARENCIA\ARCHIVOS\2016\INFORMACIÓN DE PUBLICACIÓN TRIMESTRAL 2016\1ER TRIMESTRE 2016\INFORMACIÓN PRESUPUESTAL\"/>
    </mc:Choice>
  </mc:AlternateContent>
  <bookViews>
    <workbookView xWindow="0" yWindow="0" windowWidth="16392" windowHeight="5664"/>
  </bookViews>
  <sheets>
    <sheet name="EAI"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5" i="1" l="1"/>
  <c r="D33" i="1"/>
  <c r="D32" i="1"/>
  <c r="D31" i="1"/>
  <c r="D30" i="1"/>
  <c r="D29" i="1"/>
  <c r="D28" i="1"/>
  <c r="D27" i="1"/>
  <c r="D26" i="1"/>
  <c r="D25" i="1"/>
  <c r="D24" i="1"/>
  <c r="I22" i="1"/>
  <c r="H17" i="1"/>
  <c r="D17" i="1"/>
  <c r="H16" i="1"/>
  <c r="D16" i="1"/>
  <c r="H15" i="1"/>
  <c r="D15" i="1"/>
  <c r="H14" i="1"/>
  <c r="D14" i="1"/>
  <c r="H13" i="1"/>
  <c r="D13" i="1"/>
  <c r="H12" i="1"/>
  <c r="D12" i="1"/>
  <c r="H11" i="1"/>
  <c r="D11" i="1"/>
  <c r="H10" i="1"/>
  <c r="D10" i="1"/>
  <c r="H9" i="1"/>
  <c r="D9" i="1"/>
  <c r="H8" i="1"/>
  <c r="D8" i="1"/>
  <c r="H7" i="1"/>
  <c r="D7" i="1"/>
  <c r="H6" i="1"/>
  <c r="D6" i="1"/>
  <c r="H5" i="1"/>
  <c r="D5" i="1"/>
  <c r="H4" i="1"/>
  <c r="D4" i="1"/>
  <c r="D3" i="1" s="1"/>
  <c r="I3" i="1"/>
  <c r="F3" i="1"/>
  <c r="E3" i="1"/>
  <c r="C3" i="1"/>
  <c r="H3" i="1" s="1"/>
</calcChain>
</file>

<file path=xl/sharedStrings.xml><?xml version="1.0" encoding="utf-8"?>
<sst xmlns="http://schemas.openxmlformats.org/spreadsheetml/2006/main" count="57" uniqueCount="29">
  <si>
    <t>MUNICIPIO DE LEÓN
ESTADO ANALÍTICO DE INGRESOS POR RUBRO
DEL 1 DE ENERO AL 31 DE MARZO DE 2016</t>
  </si>
  <si>
    <t>CRI</t>
  </si>
  <si>
    <t>CONCEPTO</t>
  </si>
  <si>
    <t>ESTIMADO</t>
  </si>
  <si>
    <t>AMPLIACIONES Y REDUCCIONES</t>
  </si>
  <si>
    <t>MODIFICADO</t>
  </si>
  <si>
    <t>DEVENGADO</t>
  </si>
  <si>
    <t>RECAUDADO</t>
  </si>
  <si>
    <t>DIFERENCIA</t>
  </si>
  <si>
    <t>EXCEDENTES</t>
  </si>
  <si>
    <t>PRESUPUESTO DE INGRESOS</t>
  </si>
  <si>
    <t>Impuestos</t>
  </si>
  <si>
    <t>Cuotas y Aportaciones de Seguridad Social</t>
  </si>
  <si>
    <t>Contribuciones de Mejoras</t>
  </si>
  <si>
    <t>Derechos</t>
  </si>
  <si>
    <t>Productos</t>
  </si>
  <si>
    <t>Corriente</t>
  </si>
  <si>
    <t>Capital</t>
  </si>
  <si>
    <t>Aprovechamientos</t>
  </si>
  <si>
    <t>Ingresos por Ventas de Bienes y Servicios</t>
  </si>
  <si>
    <t>Participaciones y Aportaciones</t>
  </si>
  <si>
    <t>Transferencias, Asignaciones, Subsidios y Otras Ayudas</t>
  </si>
  <si>
    <t>00</t>
  </si>
  <si>
    <t>Ingresos Derivados de Financiamientos</t>
  </si>
  <si>
    <t>MUNICIPÍO DE LEÓN
ESTADO ANALÍTICO DE INGRESOS POR FUENTE DE FINANCIAMIENTO
DEL 1 DE ENERO AL 31 DE MARZO DE 2016</t>
  </si>
  <si>
    <t>Ingresos del Gobierno</t>
  </si>
  <si>
    <t>Ingresos de Organismos y Empresas</t>
  </si>
  <si>
    <t>Ingresos derivados de financiamiento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</si>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</sst>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libri"/>
      <family val="2"/>
      <scheme val="minor"/>
    </font>
    <font>
      <b/>
      <sz val="8"/>
      <color theme="0"/>
      <name val="Arial"/>
      <family val="2"/>
    </font>
    <font>
      <b/>
      <sz val="8"/>
      <color theme="1"/>
      <name val="Arial"/>
      <family val="2"/>
    </font>
    <font>
      <sz val="8"/>
      <color theme="1"/>
      <name val="Arial"/>
      <family val="2"/>
    </font>
    <font>
      <sz val="10"/>
      <name val="Arial"/>
      <family val="2"/>
    </font>
    <font>
      <sz val="8"/>
      <name val="Arial"/>
      <family val="2"/>
    </font>
  </fonts>
  <fills count="3">
    <fill>
      <patternFill patternType="none"/>
    </fill>
    <fill>
      <patternFill patternType="gray125"/>
    </fill>
    <fill>
      <patternFill patternType="solid">
        <fgColor theme="1" tint="0.499984740745262"/>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3">
    <xf numFmtId="0" fontId="0" fillId="0" borderId="0"/>
    <xf numFmtId="0" fontId="1" fillId="0" borderId="0"/>
    <xf numFmtId="0" fontId="5" fillId="0" borderId="0"/>
  </cellStyleXfs>
  <cellXfs count="35">
    <xf numFmtId="0" fontId="0" fillId="0" borderId="0" xfId="0"/>
    <xf numFmtId="0" fontId="3" fillId="0" borderId="0" xfId="1" applyFont="1" applyFill="1" applyBorder="1" applyAlignment="1" applyProtection="1">
      <alignment vertical="top"/>
      <protection locked="0"/>
    </xf>
    <xf numFmtId="0" fontId="2"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4" fillId="0" borderId="0" xfId="1" applyFont="1" applyFill="1" applyBorder="1" applyAlignment="1" applyProtection="1">
      <alignment horizontal="center" vertical="top"/>
      <protection locked="0"/>
    </xf>
    <xf numFmtId="0" fontId="2" fillId="0" borderId="5" xfId="2" applyFont="1" applyBorder="1" applyAlignment="1" applyProtection="1">
      <alignment horizontal="center" vertical="top"/>
      <protection locked="0" hidden="1"/>
    </xf>
    <xf numFmtId="0" fontId="3" fillId="0" borderId="0" xfId="1" applyFont="1" applyFill="1" applyBorder="1" applyAlignment="1" applyProtection="1">
      <alignment vertical="top" wrapText="1"/>
      <protection locked="0"/>
    </xf>
    <xf numFmtId="4" fontId="3" fillId="0" borderId="0" xfId="1" applyNumberFormat="1" applyFont="1" applyFill="1" applyBorder="1" applyAlignment="1" applyProtection="1">
      <alignment vertical="top"/>
      <protection locked="0"/>
    </xf>
    <xf numFmtId="4" fontId="3" fillId="0" borderId="6" xfId="1" applyNumberFormat="1" applyFont="1" applyFill="1" applyBorder="1" applyAlignment="1" applyProtection="1">
      <alignment vertical="top"/>
      <protection locked="0"/>
    </xf>
    <xf numFmtId="0" fontId="4" fillId="0" borderId="0" xfId="1" applyFont="1" applyFill="1" applyBorder="1" applyAlignment="1" applyProtection="1">
      <alignment vertical="top"/>
      <protection locked="0"/>
    </xf>
    <xf numFmtId="0" fontId="4" fillId="0" borderId="5" xfId="1" applyFont="1" applyFill="1" applyBorder="1" applyAlignment="1" applyProtection="1">
      <alignment horizontal="center" vertical="top"/>
      <protection locked="0"/>
    </xf>
    <xf numFmtId="4" fontId="4" fillId="0" borderId="0" xfId="1" applyNumberFormat="1" applyFont="1" applyFill="1" applyBorder="1" applyAlignment="1" applyProtection="1">
      <alignment vertical="top"/>
      <protection locked="0"/>
    </xf>
    <xf numFmtId="4" fontId="4" fillId="0" borderId="6" xfId="1" applyNumberFormat="1" applyFont="1" applyFill="1" applyBorder="1" applyAlignment="1" applyProtection="1">
      <alignment vertical="top"/>
      <protection locked="0"/>
    </xf>
    <xf numFmtId="0" fontId="4" fillId="0" borderId="0" xfId="1" applyFont="1" applyFill="1" applyBorder="1" applyAlignment="1" applyProtection="1">
      <alignment vertical="top"/>
    </xf>
    <xf numFmtId="0" fontId="4" fillId="0" borderId="0" xfId="1" applyFont="1" applyFill="1" applyBorder="1" applyAlignment="1" applyProtection="1">
      <alignment horizontal="left" vertical="top" indent="1"/>
      <protection locked="0"/>
    </xf>
    <xf numFmtId="0" fontId="4" fillId="0" borderId="7" xfId="1" quotePrefix="1" applyFont="1" applyFill="1" applyBorder="1" applyAlignment="1" applyProtection="1">
      <alignment horizontal="center" vertical="top"/>
      <protection locked="0"/>
    </xf>
    <xf numFmtId="0" fontId="4" fillId="0" borderId="8" xfId="1" applyFont="1" applyFill="1" applyBorder="1" applyAlignment="1" applyProtection="1">
      <alignment vertical="top"/>
      <protection locked="0"/>
    </xf>
    <xf numFmtId="4" fontId="4" fillId="0" borderId="8" xfId="1" applyNumberFormat="1" applyFont="1" applyFill="1" applyBorder="1" applyAlignment="1" applyProtection="1">
      <alignment vertical="top"/>
      <protection locked="0"/>
    </xf>
    <xf numFmtId="4" fontId="4" fillId="0" borderId="9" xfId="1" applyNumberFormat="1" applyFont="1" applyFill="1" applyBorder="1" applyAlignment="1" applyProtection="1">
      <alignment vertical="top"/>
      <protection locked="0"/>
    </xf>
    <xf numFmtId="49" fontId="4" fillId="0" borderId="0" xfId="1" applyNumberFormat="1" applyFont="1" applyFill="1" applyBorder="1" applyAlignment="1" applyProtection="1">
      <alignment horizontal="center" vertical="top"/>
      <protection locked="0"/>
    </xf>
    <xf numFmtId="0" fontId="4" fillId="0" borderId="0" xfId="1" applyFont="1" applyFill="1" applyBorder="1" applyAlignment="1" applyProtection="1">
      <alignment horizontal="justify" vertical="top" wrapText="1"/>
      <protection locked="0"/>
    </xf>
    <xf numFmtId="0" fontId="2" fillId="0" borderId="10" xfId="2" applyFont="1" applyBorder="1" applyAlignment="1" applyProtection="1">
      <alignment horizontal="center" vertical="top"/>
      <protection hidden="1"/>
    </xf>
    <xf numFmtId="0" fontId="2" fillId="0" borderId="5" xfId="2" applyFont="1" applyBorder="1" applyAlignment="1" applyProtection="1">
      <alignment horizontal="center" vertical="top"/>
    </xf>
    <xf numFmtId="0" fontId="4" fillId="0" borderId="0" xfId="1" applyFont="1" applyFill="1" applyBorder="1" applyAlignment="1" applyProtection="1">
      <alignment horizontal="left" vertical="top"/>
      <protection locked="0"/>
    </xf>
    <xf numFmtId="0" fontId="3" fillId="0" borderId="0" xfId="1" applyFont="1" applyFill="1" applyBorder="1" applyAlignment="1" applyProtection="1">
      <alignment horizontal="left" vertical="top"/>
      <protection locked="0"/>
    </xf>
    <xf numFmtId="0" fontId="4" fillId="0" borderId="0" xfId="1" applyFont="1" applyFill="1" applyBorder="1" applyAlignment="1">
      <alignment vertical="top"/>
    </xf>
    <xf numFmtId="0" fontId="6" fillId="0" borderId="0" xfId="2" applyFont="1" applyAlignment="1" applyProtection="1">
      <alignment vertical="top"/>
    </xf>
    <xf numFmtId="0" fontId="6" fillId="0" borderId="0" xfId="2" applyFont="1" applyAlignment="1" applyProtection="1">
      <alignment vertical="top" wrapText="1"/>
    </xf>
    <xf numFmtId="4" fontId="6" fillId="0" borderId="0" xfId="2" applyNumberFormat="1" applyFont="1" applyAlignment="1" applyProtection="1">
      <alignment vertical="top"/>
    </xf>
    <xf numFmtId="0" fontId="6" fillId="0" borderId="0" xfId="2" applyFont="1" applyBorder="1" applyAlignment="1" applyProtection="1">
      <alignment vertical="top"/>
      <protection locked="0"/>
    </xf>
    <xf numFmtId="0" fontId="6" fillId="0" borderId="0" xfId="2" applyFont="1" applyBorder="1" applyAlignment="1" applyProtection="1">
      <alignment vertical="top" wrapText="1"/>
      <protection locked="0"/>
    </xf>
    <xf numFmtId="4" fontId="6" fillId="0" borderId="0" xfId="2" applyNumberFormat="1" applyFont="1" applyBorder="1" applyAlignment="1" applyProtection="1">
      <alignment vertical="top"/>
      <protection locked="0"/>
    </xf>
    <xf numFmtId="0" fontId="2" fillId="2" borderId="1" xfId="1" applyFont="1" applyFill="1" applyBorder="1" applyAlignment="1" applyProtection="1">
      <alignment horizontal="center" vertical="center" wrapText="1"/>
      <protection locked="0"/>
    </xf>
    <xf numFmtId="0" fontId="2" fillId="2" borderId="2" xfId="1" applyFont="1" applyFill="1" applyBorder="1" applyAlignment="1" applyProtection="1">
      <alignment horizontal="center" vertical="center" wrapText="1"/>
      <protection locked="0"/>
    </xf>
    <xf numFmtId="0" fontId="2" fillId="2" borderId="3" xfId="1" applyFont="1" applyFill="1" applyBorder="1" applyAlignment="1" applyProtection="1">
      <alignment horizontal="center" vertical="center" wrapText="1"/>
      <protection locked="0"/>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687705</xdr:colOff>
      <xdr:row>48</xdr:row>
      <xdr:rowOff>0</xdr:rowOff>
    </xdr:from>
    <xdr:to>
      <xdr:col>6</xdr:col>
      <xdr:colOff>903023</xdr:colOff>
      <xdr:row>48</xdr:row>
      <xdr:rowOff>0</xdr:rowOff>
    </xdr:to>
    <xdr:cxnSp macro="">
      <xdr:nvCxnSpPr>
        <xdr:cNvPr id="2" name="1 Conector recto"/>
        <xdr:cNvCxnSpPr/>
      </xdr:nvCxnSpPr>
      <xdr:spPr>
        <a:xfrm>
          <a:off x="6158865" y="4130040"/>
          <a:ext cx="2440358"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0</xdr:row>
      <xdr:rowOff>0</xdr:rowOff>
    </xdr:from>
    <xdr:to>
      <xdr:col>1</xdr:col>
      <xdr:colOff>971722</xdr:colOff>
      <xdr:row>0</xdr:row>
      <xdr:rowOff>752475</xdr:rowOff>
    </xdr:to>
    <xdr:sp macro="" textlink="">
      <xdr:nvSpPr>
        <xdr:cNvPr id="3" name="7 Rectángulo"/>
        <xdr:cNvSpPr/>
      </xdr:nvSpPr>
      <xdr:spPr>
        <a:xfrm>
          <a:off x="0" y="0"/>
          <a:ext cx="1611802" cy="752475"/>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a:solidFill>
                <a:sysClr val="windowText" lastClr="000000"/>
              </a:solidFill>
              <a:latin typeface="Arial" pitchFamily="34" charset="0"/>
              <a:cs typeface="Arial" pitchFamily="34" charset="0"/>
            </a:rPr>
            <a:t>Logotipo</a:t>
          </a:r>
        </a:p>
      </xdr:txBody>
    </xdr:sp>
    <xdr:clientData/>
  </xdr:twoCellAnchor>
  <xdr:twoCellAnchor>
    <xdr:from>
      <xdr:col>0</xdr:col>
      <xdr:colOff>0</xdr:colOff>
      <xdr:row>19</xdr:row>
      <xdr:rowOff>0</xdr:rowOff>
    </xdr:from>
    <xdr:to>
      <xdr:col>1</xdr:col>
      <xdr:colOff>971722</xdr:colOff>
      <xdr:row>19</xdr:row>
      <xdr:rowOff>752475</xdr:rowOff>
    </xdr:to>
    <xdr:sp macro="" textlink="">
      <xdr:nvSpPr>
        <xdr:cNvPr id="4" name="10 Rectángulo"/>
        <xdr:cNvSpPr/>
      </xdr:nvSpPr>
      <xdr:spPr>
        <a:xfrm>
          <a:off x="0" y="3223260"/>
          <a:ext cx="1611802" cy="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a:solidFill>
                <a:sysClr val="windowText" lastClr="000000"/>
              </a:solidFill>
              <a:latin typeface="Arial" pitchFamily="34" charset="0"/>
              <a:cs typeface="Arial" pitchFamily="34" charset="0"/>
            </a:rPr>
            <a:t>Logotipo</a:t>
          </a:r>
        </a:p>
      </xdr:txBody>
    </xdr:sp>
    <xdr:clientData/>
  </xdr:twoCellAnchor>
  <xdr:twoCellAnchor>
    <xdr:from>
      <xdr:col>1</xdr:col>
      <xdr:colOff>495300</xdr:colOff>
      <xdr:row>47</xdr:row>
      <xdr:rowOff>118110</xdr:rowOff>
    </xdr:from>
    <xdr:to>
      <xdr:col>2</xdr:col>
      <xdr:colOff>47659</xdr:colOff>
      <xdr:row>47</xdr:row>
      <xdr:rowOff>118110</xdr:rowOff>
    </xdr:to>
    <xdr:cxnSp macro="">
      <xdr:nvCxnSpPr>
        <xdr:cNvPr id="5" name="14 Conector recto"/>
        <xdr:cNvCxnSpPr/>
      </xdr:nvCxnSpPr>
      <xdr:spPr>
        <a:xfrm>
          <a:off x="1135380" y="4118610"/>
          <a:ext cx="2158399"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0</xdr:colOff>
      <xdr:row>0</xdr:row>
      <xdr:rowOff>0</xdr:rowOff>
    </xdr:from>
    <xdr:to>
      <xdr:col>1</xdr:col>
      <xdr:colOff>998220</xdr:colOff>
      <xdr:row>0</xdr:row>
      <xdr:rowOff>754380</xdr:rowOff>
    </xdr:to>
    <xdr:pic>
      <xdr:nvPicPr>
        <xdr:cNvPr id="6" name="1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3830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746760</xdr:colOff>
      <xdr:row>48</xdr:row>
      <xdr:rowOff>20955</xdr:rowOff>
    </xdr:from>
    <xdr:to>
      <xdr:col>6</xdr:col>
      <xdr:colOff>805821</xdr:colOff>
      <xdr:row>52</xdr:row>
      <xdr:rowOff>11431</xdr:rowOff>
    </xdr:to>
    <xdr:sp macro="" textlink="">
      <xdr:nvSpPr>
        <xdr:cNvPr id="7" name="11 CuadroTexto"/>
        <xdr:cNvSpPr txBox="1"/>
      </xdr:nvSpPr>
      <xdr:spPr>
        <a:xfrm>
          <a:off x="6217920" y="4150995"/>
          <a:ext cx="2284101" cy="5086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1" i="0" u="none" strike="noStrike" kern="0" cap="none" spc="0" normalizeH="0" baseline="0" noProof="0">
              <a:ln>
                <a:noFill/>
              </a:ln>
              <a:solidFill>
                <a:prstClr val="black"/>
              </a:solidFill>
              <a:effectLst/>
              <a:uLnTx/>
              <a:uFillTx/>
              <a:latin typeface="Arial" pitchFamily="34" charset="0"/>
              <a:ea typeface="+mn-ea"/>
              <a:cs typeface="Arial" pitchFamily="34" charset="0"/>
            </a:rPr>
            <a:t>TESORERO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1" i="0" u="none" strike="noStrike" kern="0" cap="none" spc="0" normalizeH="0" baseline="0" noProof="0">
              <a:ln>
                <a:noFill/>
              </a:ln>
              <a:solidFill>
                <a:prstClr val="black"/>
              </a:solidFill>
              <a:effectLst/>
              <a:uLnTx/>
              <a:uFillTx/>
              <a:latin typeface="Arial" pitchFamily="34" charset="0"/>
              <a:ea typeface="+mn-ea"/>
              <a:cs typeface="Arial" pitchFamily="34" charset="0"/>
            </a:rPr>
            <a:t>C.P. GILBERTO ENRÍQUEZ SÁNCHEZ</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800" b="1" i="0" u="none" strike="noStrike" kern="0" cap="none" spc="0" normalizeH="0" baseline="0" noProof="0">
            <a:ln>
              <a:noFill/>
            </a:ln>
            <a:solidFill>
              <a:prstClr val="black"/>
            </a:solidFill>
            <a:effectLst/>
            <a:uLnTx/>
            <a:uFillTx/>
            <a:latin typeface="Arial" pitchFamily="34" charset="0"/>
            <a:ea typeface="+mn-ea"/>
            <a:cs typeface="Arial" pitchFamily="34" charset="0"/>
          </a:endParaRPr>
        </a:p>
      </xdr:txBody>
    </xdr:sp>
    <xdr:clientData/>
  </xdr:twoCellAnchor>
  <xdr:twoCellAnchor>
    <xdr:from>
      <xdr:col>1</xdr:col>
      <xdr:colOff>495300</xdr:colOff>
      <xdr:row>48</xdr:row>
      <xdr:rowOff>47625</xdr:rowOff>
    </xdr:from>
    <xdr:to>
      <xdr:col>2</xdr:col>
      <xdr:colOff>203817</xdr:colOff>
      <xdr:row>52</xdr:row>
      <xdr:rowOff>38101</xdr:rowOff>
    </xdr:to>
    <xdr:sp macro="" textlink="">
      <xdr:nvSpPr>
        <xdr:cNvPr id="8" name="12 CuadroTexto"/>
        <xdr:cNvSpPr txBox="1"/>
      </xdr:nvSpPr>
      <xdr:spPr>
        <a:xfrm>
          <a:off x="1135380" y="4177665"/>
          <a:ext cx="2314557" cy="5086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1" i="0" u="none" strike="noStrike" kern="0" cap="none" spc="0" normalizeH="0" baseline="0" noProof="0">
              <a:ln>
                <a:noFill/>
              </a:ln>
              <a:solidFill>
                <a:prstClr val="black"/>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1" i="0" u="none" strike="noStrike" kern="0" cap="none" spc="0" normalizeH="0" baseline="0" noProof="0">
              <a:ln>
                <a:noFill/>
              </a:ln>
              <a:solidFill>
                <a:prstClr val="black"/>
              </a:solidFill>
              <a:effectLst/>
              <a:uLnTx/>
              <a:uFillTx/>
              <a:latin typeface="Arial" pitchFamily="34" charset="0"/>
              <a:ea typeface="+mn-ea"/>
              <a:cs typeface="Arial" pitchFamily="34" charset="0"/>
            </a:rPr>
            <a:t> L.A.E.  HÉCTOR GERMÁN RENÉ LÓPEZ SANTILLANA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abSelected="1" workbookViewId="0">
      <pane ySplit="2" topLeftCell="A3" activePane="bottomLeft" state="frozen"/>
      <selection pane="bottomLeft" activeCell="B13" sqref="B13"/>
    </sheetView>
  </sheetViews>
  <sheetFormatPr baseColWidth="10" defaultColWidth="9.33203125" defaultRowHeight="14.4" x14ac:dyDescent="0.3"/>
  <cols>
    <col min="2" max="2" width="38" bestFit="1" customWidth="1"/>
    <col min="3" max="9" width="16.21875" customWidth="1"/>
    <col min="258" max="258" width="38" bestFit="1" customWidth="1"/>
    <col min="259" max="265" width="16.21875" customWidth="1"/>
    <col min="514" max="514" width="38" bestFit="1" customWidth="1"/>
    <col min="515" max="521" width="16.21875" customWidth="1"/>
    <col min="770" max="770" width="38" bestFit="1" customWidth="1"/>
    <col min="771" max="777" width="16.21875" customWidth="1"/>
    <col min="1026" max="1026" width="38" bestFit="1" customWidth="1"/>
    <col min="1027" max="1033" width="16.21875" customWidth="1"/>
    <col min="1282" max="1282" width="38" bestFit="1" customWidth="1"/>
    <col min="1283" max="1289" width="16.21875" customWidth="1"/>
    <col min="1538" max="1538" width="38" bestFit="1" customWidth="1"/>
    <col min="1539" max="1545" width="16.21875" customWidth="1"/>
    <col min="1794" max="1794" width="38" bestFit="1" customWidth="1"/>
    <col min="1795" max="1801" width="16.21875" customWidth="1"/>
    <col min="2050" max="2050" width="38" bestFit="1" customWidth="1"/>
    <col min="2051" max="2057" width="16.21875" customWidth="1"/>
    <col min="2306" max="2306" width="38" bestFit="1" customWidth="1"/>
    <col min="2307" max="2313" width="16.21875" customWidth="1"/>
    <col min="2562" max="2562" width="38" bestFit="1" customWidth="1"/>
    <col min="2563" max="2569" width="16.21875" customWidth="1"/>
    <col min="2818" max="2818" width="38" bestFit="1" customWidth="1"/>
    <col min="2819" max="2825" width="16.21875" customWidth="1"/>
    <col min="3074" max="3074" width="38" bestFit="1" customWidth="1"/>
    <col min="3075" max="3081" width="16.21875" customWidth="1"/>
    <col min="3330" max="3330" width="38" bestFit="1" customWidth="1"/>
    <col min="3331" max="3337" width="16.21875" customWidth="1"/>
    <col min="3586" max="3586" width="38" bestFit="1" customWidth="1"/>
    <col min="3587" max="3593" width="16.21875" customWidth="1"/>
    <col min="3842" max="3842" width="38" bestFit="1" customWidth="1"/>
    <col min="3843" max="3849" width="16.21875" customWidth="1"/>
    <col min="4098" max="4098" width="38" bestFit="1" customWidth="1"/>
    <col min="4099" max="4105" width="16.21875" customWidth="1"/>
    <col min="4354" max="4354" width="38" bestFit="1" customWidth="1"/>
    <col min="4355" max="4361" width="16.21875" customWidth="1"/>
    <col min="4610" max="4610" width="38" bestFit="1" customWidth="1"/>
    <col min="4611" max="4617" width="16.21875" customWidth="1"/>
    <col min="4866" max="4866" width="38" bestFit="1" customWidth="1"/>
    <col min="4867" max="4873" width="16.21875" customWidth="1"/>
    <col min="5122" max="5122" width="38" bestFit="1" customWidth="1"/>
    <col min="5123" max="5129" width="16.21875" customWidth="1"/>
    <col min="5378" max="5378" width="38" bestFit="1" customWidth="1"/>
    <col min="5379" max="5385" width="16.21875" customWidth="1"/>
    <col min="5634" max="5634" width="38" bestFit="1" customWidth="1"/>
    <col min="5635" max="5641" width="16.21875" customWidth="1"/>
    <col min="5890" max="5890" width="38" bestFit="1" customWidth="1"/>
    <col min="5891" max="5897" width="16.21875" customWidth="1"/>
    <col min="6146" max="6146" width="38" bestFit="1" customWidth="1"/>
    <col min="6147" max="6153" width="16.21875" customWidth="1"/>
    <col min="6402" max="6402" width="38" bestFit="1" customWidth="1"/>
    <col min="6403" max="6409" width="16.21875" customWidth="1"/>
    <col min="6658" max="6658" width="38" bestFit="1" customWidth="1"/>
    <col min="6659" max="6665" width="16.21875" customWidth="1"/>
    <col min="6914" max="6914" width="38" bestFit="1" customWidth="1"/>
    <col min="6915" max="6921" width="16.21875" customWidth="1"/>
    <col min="7170" max="7170" width="38" bestFit="1" customWidth="1"/>
    <col min="7171" max="7177" width="16.21875" customWidth="1"/>
    <col min="7426" max="7426" width="38" bestFit="1" customWidth="1"/>
    <col min="7427" max="7433" width="16.21875" customWidth="1"/>
    <col min="7682" max="7682" width="38" bestFit="1" customWidth="1"/>
    <col min="7683" max="7689" width="16.21875" customWidth="1"/>
    <col min="7938" max="7938" width="38" bestFit="1" customWidth="1"/>
    <col min="7939" max="7945" width="16.21875" customWidth="1"/>
    <col min="8194" max="8194" width="38" bestFit="1" customWidth="1"/>
    <col min="8195" max="8201" width="16.21875" customWidth="1"/>
    <col min="8450" max="8450" width="38" bestFit="1" customWidth="1"/>
    <col min="8451" max="8457" width="16.21875" customWidth="1"/>
    <col min="8706" max="8706" width="38" bestFit="1" customWidth="1"/>
    <col min="8707" max="8713" width="16.21875" customWidth="1"/>
    <col min="8962" max="8962" width="38" bestFit="1" customWidth="1"/>
    <col min="8963" max="8969" width="16.21875" customWidth="1"/>
    <col min="9218" max="9218" width="38" bestFit="1" customWidth="1"/>
    <col min="9219" max="9225" width="16.21875" customWidth="1"/>
    <col min="9474" max="9474" width="38" bestFit="1" customWidth="1"/>
    <col min="9475" max="9481" width="16.21875" customWidth="1"/>
    <col min="9730" max="9730" width="38" bestFit="1" customWidth="1"/>
    <col min="9731" max="9737" width="16.21875" customWidth="1"/>
    <col min="9986" max="9986" width="38" bestFit="1" customWidth="1"/>
    <col min="9987" max="9993" width="16.21875" customWidth="1"/>
    <col min="10242" max="10242" width="38" bestFit="1" customWidth="1"/>
    <col min="10243" max="10249" width="16.21875" customWidth="1"/>
    <col min="10498" max="10498" width="38" bestFit="1" customWidth="1"/>
    <col min="10499" max="10505" width="16.21875" customWidth="1"/>
    <col min="10754" max="10754" width="38" bestFit="1" customWidth="1"/>
    <col min="10755" max="10761" width="16.21875" customWidth="1"/>
    <col min="11010" max="11010" width="38" bestFit="1" customWidth="1"/>
    <col min="11011" max="11017" width="16.21875" customWidth="1"/>
    <col min="11266" max="11266" width="38" bestFit="1" customWidth="1"/>
    <col min="11267" max="11273" width="16.21875" customWidth="1"/>
    <col min="11522" max="11522" width="38" bestFit="1" customWidth="1"/>
    <col min="11523" max="11529" width="16.21875" customWidth="1"/>
    <col min="11778" max="11778" width="38" bestFit="1" customWidth="1"/>
    <col min="11779" max="11785" width="16.21875" customWidth="1"/>
    <col min="12034" max="12034" width="38" bestFit="1" customWidth="1"/>
    <col min="12035" max="12041" width="16.21875" customWidth="1"/>
    <col min="12290" max="12290" width="38" bestFit="1" customWidth="1"/>
    <col min="12291" max="12297" width="16.21875" customWidth="1"/>
    <col min="12546" max="12546" width="38" bestFit="1" customWidth="1"/>
    <col min="12547" max="12553" width="16.21875" customWidth="1"/>
    <col min="12802" max="12802" width="38" bestFit="1" customWidth="1"/>
    <col min="12803" max="12809" width="16.21875" customWidth="1"/>
    <col min="13058" max="13058" width="38" bestFit="1" customWidth="1"/>
    <col min="13059" max="13065" width="16.21875" customWidth="1"/>
    <col min="13314" max="13314" width="38" bestFit="1" customWidth="1"/>
    <col min="13315" max="13321" width="16.21875" customWidth="1"/>
    <col min="13570" max="13570" width="38" bestFit="1" customWidth="1"/>
    <col min="13571" max="13577" width="16.21875" customWidth="1"/>
    <col min="13826" max="13826" width="38" bestFit="1" customWidth="1"/>
    <col min="13827" max="13833" width="16.21875" customWidth="1"/>
    <col min="14082" max="14082" width="38" bestFit="1" customWidth="1"/>
    <col min="14083" max="14089" width="16.21875" customWidth="1"/>
    <col min="14338" max="14338" width="38" bestFit="1" customWidth="1"/>
    <col min="14339" max="14345" width="16.21875" customWidth="1"/>
    <col min="14594" max="14594" width="38" bestFit="1" customWidth="1"/>
    <col min="14595" max="14601" width="16.21875" customWidth="1"/>
    <col min="14850" max="14850" width="38" bestFit="1" customWidth="1"/>
    <col min="14851" max="14857" width="16.21875" customWidth="1"/>
    <col min="15106" max="15106" width="38" bestFit="1" customWidth="1"/>
    <col min="15107" max="15113" width="16.21875" customWidth="1"/>
    <col min="15362" max="15362" width="38" bestFit="1" customWidth="1"/>
    <col min="15363" max="15369" width="16.21875" customWidth="1"/>
    <col min="15618" max="15618" width="38" bestFit="1" customWidth="1"/>
    <col min="15619" max="15625" width="16.21875" customWidth="1"/>
    <col min="15874" max="15874" width="38" bestFit="1" customWidth="1"/>
    <col min="15875" max="15881" width="16.21875" customWidth="1"/>
    <col min="16130" max="16130" width="38" bestFit="1" customWidth="1"/>
    <col min="16131" max="16137" width="16.21875" customWidth="1"/>
  </cols>
  <sheetData>
    <row r="1" spans="1:9" s="1" customFormat="1" ht="60" customHeight="1" x14ac:dyDescent="0.3">
      <c r="A1" s="32" t="s">
        <v>0</v>
      </c>
      <c r="B1" s="33"/>
      <c r="C1" s="33"/>
      <c r="D1" s="33"/>
      <c r="E1" s="33"/>
      <c r="F1" s="33"/>
      <c r="G1" s="33"/>
      <c r="H1" s="33"/>
      <c r="I1" s="34"/>
    </row>
    <row r="2" spans="1:9" s="4" customFormat="1" ht="20.399999999999999" x14ac:dyDescent="0.3">
      <c r="A2" s="2" t="s">
        <v>1</v>
      </c>
      <c r="B2" s="2" t="s">
        <v>2</v>
      </c>
      <c r="C2" s="3" t="s">
        <v>3</v>
      </c>
      <c r="D2" s="3" t="s">
        <v>4</v>
      </c>
      <c r="E2" s="3" t="s">
        <v>5</v>
      </c>
      <c r="F2" s="3" t="s">
        <v>6</v>
      </c>
      <c r="G2" s="3" t="s">
        <v>7</v>
      </c>
      <c r="H2" s="3" t="s">
        <v>8</v>
      </c>
      <c r="I2" s="3" t="s">
        <v>9</v>
      </c>
    </row>
    <row r="3" spans="1:9" s="9" customFormat="1" ht="10.199999999999999" x14ac:dyDescent="0.3">
      <c r="A3" s="5">
        <v>90001</v>
      </c>
      <c r="B3" s="6" t="s">
        <v>10</v>
      </c>
      <c r="C3" s="7">
        <f>SUM(C4+C5+C6+C7+C8+C11+C14+C15+C16+C17)</f>
        <v>3890876281.73</v>
      </c>
      <c r="D3" s="7">
        <f>SUM(D4+D5+D6+D7+D8+D11+D14+D15+D16+D17)</f>
        <v>310513784.22000015</v>
      </c>
      <c r="E3" s="7">
        <f>SUM(E4+E5+E6+E7+E8+E11+E14+E15+E16+E17)</f>
        <v>4201390065.9499998</v>
      </c>
      <c r="F3" s="7">
        <f>SUM(F4+F5+F6+F7+F8+F11+F14+F15+F16+F17)</f>
        <v>1406506166.7600002</v>
      </c>
      <c r="G3" s="7">
        <v>1406506166.7600002</v>
      </c>
      <c r="H3" s="7">
        <f>G3-C3</f>
        <v>-2484370114.9699998</v>
      </c>
      <c r="I3" s="8">
        <f>SUM(I4:I17)</f>
        <v>244960.83999999997</v>
      </c>
    </row>
    <row r="4" spans="1:9" s="9" customFormat="1" ht="10.199999999999999" x14ac:dyDescent="0.3">
      <c r="A4" s="10">
        <v>10</v>
      </c>
      <c r="B4" s="9" t="s">
        <v>11</v>
      </c>
      <c r="C4" s="11">
        <v>846738040.10000002</v>
      </c>
      <c r="D4" s="11">
        <f>E4-C4</f>
        <v>59054271.50999999</v>
      </c>
      <c r="E4" s="11">
        <v>905792311.61000001</v>
      </c>
      <c r="F4" s="11">
        <v>610572658.11000001</v>
      </c>
      <c r="G4" s="11">
        <v>610572658.11000001</v>
      </c>
      <c r="H4" s="11">
        <f t="shared" ref="H4:H17" si="0">G4-C4</f>
        <v>-236165381.99000001</v>
      </c>
      <c r="I4" s="12">
        <v>0</v>
      </c>
    </row>
    <row r="5" spans="1:9" s="9" customFormat="1" ht="10.199999999999999" x14ac:dyDescent="0.3">
      <c r="A5" s="10">
        <v>20</v>
      </c>
      <c r="B5" s="9" t="s">
        <v>12</v>
      </c>
      <c r="C5" s="11">
        <v>0</v>
      </c>
      <c r="D5" s="11">
        <f t="shared" ref="D5:D17" si="1">E5-C5</f>
        <v>0</v>
      </c>
      <c r="E5" s="11">
        <v>0</v>
      </c>
      <c r="F5" s="11">
        <v>0</v>
      </c>
      <c r="G5" s="11">
        <v>0</v>
      </c>
      <c r="H5" s="11">
        <f t="shared" si="0"/>
        <v>0</v>
      </c>
      <c r="I5" s="12">
        <v>0</v>
      </c>
    </row>
    <row r="6" spans="1:9" s="9" customFormat="1" ht="10.199999999999999" x14ac:dyDescent="0.3">
      <c r="A6" s="10">
        <v>30</v>
      </c>
      <c r="B6" s="9" t="s">
        <v>13</v>
      </c>
      <c r="C6" s="11">
        <v>29020.26</v>
      </c>
      <c r="D6" s="11">
        <f t="shared" si="1"/>
        <v>0</v>
      </c>
      <c r="E6" s="11">
        <v>29020.26</v>
      </c>
      <c r="F6" s="11">
        <v>273981.09999999998</v>
      </c>
      <c r="G6" s="11">
        <v>273981.09999999998</v>
      </c>
      <c r="H6" s="11">
        <f t="shared" si="0"/>
        <v>244960.83999999997</v>
      </c>
      <c r="I6" s="12">
        <v>244960.83999999997</v>
      </c>
    </row>
    <row r="7" spans="1:9" s="9" customFormat="1" ht="10.199999999999999" x14ac:dyDescent="0.3">
      <c r="A7" s="10">
        <v>40</v>
      </c>
      <c r="B7" s="9" t="s">
        <v>14</v>
      </c>
      <c r="C7" s="11">
        <v>193158843.84999999</v>
      </c>
      <c r="D7" s="11">
        <f t="shared" si="1"/>
        <v>6587366.599999994</v>
      </c>
      <c r="E7" s="11">
        <v>199746210.44999999</v>
      </c>
      <c r="F7" s="11">
        <v>63378252.82</v>
      </c>
      <c r="G7" s="11">
        <v>63378252.82</v>
      </c>
      <c r="H7" s="11">
        <f t="shared" si="0"/>
        <v>-129780591.03</v>
      </c>
      <c r="I7" s="12">
        <v>0</v>
      </c>
    </row>
    <row r="8" spans="1:9" s="9" customFormat="1" ht="10.199999999999999" x14ac:dyDescent="0.3">
      <c r="A8" s="10">
        <v>50</v>
      </c>
      <c r="B8" s="13" t="s">
        <v>15</v>
      </c>
      <c r="C8" s="11">
        <v>46818982.710000001</v>
      </c>
      <c r="D8" s="11">
        <f t="shared" si="1"/>
        <v>0</v>
      </c>
      <c r="E8" s="11">
        <v>46818982.710000001</v>
      </c>
      <c r="F8" s="11">
        <v>12804246.550000001</v>
      </c>
      <c r="G8" s="11">
        <v>12804246.550000001</v>
      </c>
      <c r="H8" s="11">
        <f t="shared" si="0"/>
        <v>-34014736.159999996</v>
      </c>
      <c r="I8" s="12">
        <v>0</v>
      </c>
    </row>
    <row r="9" spans="1:9" s="9" customFormat="1" ht="10.199999999999999" x14ac:dyDescent="0.3">
      <c r="A9" s="10">
        <v>51</v>
      </c>
      <c r="B9" s="14" t="s">
        <v>16</v>
      </c>
      <c r="C9" s="11">
        <v>46818982.710000001</v>
      </c>
      <c r="D9" s="11">
        <f t="shared" si="1"/>
        <v>0</v>
      </c>
      <c r="E9" s="11">
        <v>46818982.710000001</v>
      </c>
      <c r="F9" s="11">
        <v>12804246.550000001</v>
      </c>
      <c r="G9" s="11">
        <v>12804246.550000001</v>
      </c>
      <c r="H9" s="11">
        <f t="shared" si="0"/>
        <v>-34014736.159999996</v>
      </c>
      <c r="I9" s="12">
        <v>0</v>
      </c>
    </row>
    <row r="10" spans="1:9" s="9" customFormat="1" ht="10.199999999999999" x14ac:dyDescent="0.3">
      <c r="A10" s="10">
        <v>52</v>
      </c>
      <c r="B10" s="14" t="s">
        <v>17</v>
      </c>
      <c r="C10" s="11">
        <v>0</v>
      </c>
      <c r="D10" s="11">
        <f t="shared" si="1"/>
        <v>0</v>
      </c>
      <c r="E10" s="11">
        <v>0</v>
      </c>
      <c r="F10" s="11">
        <v>0</v>
      </c>
      <c r="G10" s="11">
        <v>0</v>
      </c>
      <c r="H10" s="11">
        <f t="shared" si="0"/>
        <v>0</v>
      </c>
      <c r="I10" s="12">
        <v>0</v>
      </c>
    </row>
    <row r="11" spans="1:9" s="4" customFormat="1" ht="10.199999999999999" x14ac:dyDescent="0.3">
      <c r="A11" s="10">
        <v>60</v>
      </c>
      <c r="B11" s="9" t="s">
        <v>18</v>
      </c>
      <c r="C11" s="11">
        <v>147819283.59999999</v>
      </c>
      <c r="D11" s="11">
        <f t="shared" si="1"/>
        <v>0</v>
      </c>
      <c r="E11" s="11">
        <v>147819283.59999999</v>
      </c>
      <c r="F11" s="11">
        <v>33686014.960000001</v>
      </c>
      <c r="G11" s="11">
        <v>33686014.960000001</v>
      </c>
      <c r="H11" s="11">
        <f t="shared" si="0"/>
        <v>-114133268.63999999</v>
      </c>
      <c r="I11" s="12">
        <v>0</v>
      </c>
    </row>
    <row r="12" spans="1:9" s="4" customFormat="1" ht="10.199999999999999" x14ac:dyDescent="0.3">
      <c r="A12" s="10">
        <v>61</v>
      </c>
      <c r="B12" s="14" t="s">
        <v>16</v>
      </c>
      <c r="C12" s="11">
        <v>147819283.59999999</v>
      </c>
      <c r="D12" s="11">
        <f t="shared" si="1"/>
        <v>0</v>
      </c>
      <c r="E12" s="11">
        <v>147819283.59999999</v>
      </c>
      <c r="F12" s="11">
        <v>33686014.960000001</v>
      </c>
      <c r="G12" s="11">
        <v>33686014.960000001</v>
      </c>
      <c r="H12" s="11">
        <f t="shared" si="0"/>
        <v>-114133268.63999999</v>
      </c>
      <c r="I12" s="12">
        <v>0</v>
      </c>
    </row>
    <row r="13" spans="1:9" s="9" customFormat="1" ht="10.199999999999999" x14ac:dyDescent="0.3">
      <c r="A13" s="10">
        <v>62</v>
      </c>
      <c r="B13" s="14" t="s">
        <v>17</v>
      </c>
      <c r="C13" s="11">
        <v>0</v>
      </c>
      <c r="D13" s="11">
        <f t="shared" si="1"/>
        <v>0</v>
      </c>
      <c r="E13" s="11">
        <v>0</v>
      </c>
      <c r="F13" s="11">
        <v>0</v>
      </c>
      <c r="G13" s="11">
        <v>0</v>
      </c>
      <c r="H13" s="11">
        <f t="shared" si="0"/>
        <v>0</v>
      </c>
      <c r="I13" s="12">
        <v>0</v>
      </c>
    </row>
    <row r="14" spans="1:9" s="9" customFormat="1" ht="10.199999999999999" x14ac:dyDescent="0.3">
      <c r="A14" s="10">
        <v>70</v>
      </c>
      <c r="B14" s="9" t="s">
        <v>19</v>
      </c>
      <c r="C14" s="11">
        <v>0</v>
      </c>
      <c r="D14" s="11">
        <f t="shared" si="1"/>
        <v>0</v>
      </c>
      <c r="E14" s="11">
        <v>0</v>
      </c>
      <c r="F14" s="11">
        <v>0</v>
      </c>
      <c r="G14" s="11">
        <v>0</v>
      </c>
      <c r="H14" s="11">
        <f t="shared" si="0"/>
        <v>0</v>
      </c>
      <c r="I14" s="12">
        <v>0</v>
      </c>
    </row>
    <row r="15" spans="1:9" s="9" customFormat="1" ht="10.199999999999999" x14ac:dyDescent="0.3">
      <c r="A15" s="10">
        <v>80</v>
      </c>
      <c r="B15" s="9" t="s">
        <v>20</v>
      </c>
      <c r="C15" s="11">
        <v>2656312111.21</v>
      </c>
      <c r="D15" s="11">
        <f t="shared" si="1"/>
        <v>244872146.11000013</v>
      </c>
      <c r="E15" s="11">
        <v>2901184257.3200002</v>
      </c>
      <c r="F15" s="11">
        <v>685791013.22000003</v>
      </c>
      <c r="G15" s="11">
        <v>685791013.22000003</v>
      </c>
      <c r="H15" s="11">
        <f t="shared" si="0"/>
        <v>-1970521097.99</v>
      </c>
      <c r="I15" s="12">
        <v>0</v>
      </c>
    </row>
    <row r="16" spans="1:9" s="9" customFormat="1" ht="10.199999999999999" x14ac:dyDescent="0.3">
      <c r="A16" s="10">
        <v>90</v>
      </c>
      <c r="B16" s="9" t="s">
        <v>21</v>
      </c>
      <c r="C16" s="11">
        <v>0</v>
      </c>
      <c r="D16" s="11">
        <f t="shared" si="1"/>
        <v>0</v>
      </c>
      <c r="E16" s="11">
        <v>0</v>
      </c>
      <c r="F16" s="11">
        <v>0</v>
      </c>
      <c r="G16" s="11">
        <v>0</v>
      </c>
      <c r="H16" s="11">
        <f t="shared" si="0"/>
        <v>0</v>
      </c>
      <c r="I16" s="12">
        <v>0</v>
      </c>
    </row>
    <row r="17" spans="1:9" s="9" customFormat="1" ht="10.199999999999999" x14ac:dyDescent="0.3">
      <c r="A17" s="15" t="s">
        <v>22</v>
      </c>
      <c r="B17" s="16" t="s">
        <v>23</v>
      </c>
      <c r="C17" s="17">
        <v>0</v>
      </c>
      <c r="D17" s="17">
        <f t="shared" si="1"/>
        <v>0</v>
      </c>
      <c r="E17" s="17">
        <v>0</v>
      </c>
      <c r="F17" s="17">
        <v>0</v>
      </c>
      <c r="G17" s="17">
        <v>0</v>
      </c>
      <c r="H17" s="17">
        <f t="shared" si="0"/>
        <v>0</v>
      </c>
      <c r="I17" s="18">
        <v>0</v>
      </c>
    </row>
    <row r="18" spans="1:9" s="9" customFormat="1" ht="10.199999999999999" x14ac:dyDescent="0.3">
      <c r="A18" s="19"/>
      <c r="B18" s="20"/>
      <c r="C18" s="11"/>
      <c r="D18" s="11"/>
      <c r="E18" s="11"/>
      <c r="F18" s="11"/>
      <c r="G18" s="11"/>
      <c r="H18" s="11"/>
      <c r="I18" s="11"/>
    </row>
    <row r="19" spans="1:9" s="9" customFormat="1" ht="10.199999999999999" x14ac:dyDescent="0.3">
      <c r="A19" s="19"/>
      <c r="B19" s="20"/>
      <c r="C19" s="11"/>
      <c r="D19" s="11"/>
      <c r="E19" s="11"/>
      <c r="F19" s="11"/>
      <c r="G19" s="11"/>
      <c r="H19" s="11"/>
      <c r="I19" s="11"/>
    </row>
    <row r="20" spans="1:9" s="9" customFormat="1" ht="60" hidden="1" customHeight="1" x14ac:dyDescent="0.3">
      <c r="A20" s="32" t="s">
        <v>24</v>
      </c>
      <c r="B20" s="33"/>
      <c r="C20" s="33"/>
      <c r="D20" s="33"/>
      <c r="E20" s="33"/>
      <c r="F20" s="33"/>
      <c r="G20" s="33"/>
      <c r="H20" s="33"/>
      <c r="I20" s="34"/>
    </row>
    <row r="21" spans="1:9" s="9" customFormat="1" ht="20.399999999999999" hidden="1" x14ac:dyDescent="0.3">
      <c r="A21" s="2" t="s">
        <v>1</v>
      </c>
      <c r="B21" s="2" t="s">
        <v>2</v>
      </c>
      <c r="C21" s="3" t="s">
        <v>3</v>
      </c>
      <c r="D21" s="3" t="s">
        <v>4</v>
      </c>
      <c r="E21" s="3" t="s">
        <v>5</v>
      </c>
      <c r="F21" s="3" t="s">
        <v>6</v>
      </c>
      <c r="G21" s="3" t="s">
        <v>7</v>
      </c>
      <c r="H21" s="3" t="s">
        <v>8</v>
      </c>
      <c r="I21" s="3" t="s">
        <v>9</v>
      </c>
    </row>
    <row r="22" spans="1:9" s="9" customFormat="1" ht="10.199999999999999" hidden="1" x14ac:dyDescent="0.3">
      <c r="A22" s="21"/>
      <c r="B22" s="6" t="s">
        <v>10</v>
      </c>
      <c r="C22" s="7">
        <v>3890876281.73</v>
      </c>
      <c r="D22" s="7">
        <v>310513784.22000015</v>
      </c>
      <c r="E22" s="7">
        <v>4201390065.9499998</v>
      </c>
      <c r="F22" s="7">
        <v>1406506166.7600002</v>
      </c>
      <c r="G22" s="7">
        <v>1406506166.7600002</v>
      </c>
      <c r="H22" s="7">
        <v>-2484370114.9699998</v>
      </c>
      <c r="I22" s="8">
        <f>SUM(I24:I40)</f>
        <v>244960.83999999997</v>
      </c>
    </row>
    <row r="23" spans="1:9" s="9" customFormat="1" ht="10.199999999999999" hidden="1" x14ac:dyDescent="0.3">
      <c r="A23" s="22"/>
      <c r="B23" s="1" t="s">
        <v>25</v>
      </c>
      <c r="C23" s="11">
        <v>3890876281.73</v>
      </c>
      <c r="D23" s="11">
        <v>310513784.22000015</v>
      </c>
      <c r="E23" s="11">
        <v>4201390065.9499998</v>
      </c>
      <c r="F23" s="11">
        <v>1406506166.7600002</v>
      </c>
      <c r="G23" s="11">
        <v>1406506166.7600002</v>
      </c>
      <c r="H23" s="11">
        <v>-2484370114.9699998</v>
      </c>
      <c r="I23" s="12">
        <v>0</v>
      </c>
    </row>
    <row r="24" spans="1:9" s="9" customFormat="1" ht="10.199999999999999" hidden="1" x14ac:dyDescent="0.3">
      <c r="A24" s="10">
        <v>10</v>
      </c>
      <c r="B24" s="9" t="s">
        <v>11</v>
      </c>
      <c r="C24" s="11">
        <v>846738040.10000002</v>
      </c>
      <c r="D24" s="11">
        <f>E24-C24</f>
        <v>59054271.50999999</v>
      </c>
      <c r="E24" s="11">
        <v>905792311.61000001</v>
      </c>
      <c r="F24" s="11">
        <v>610572658.11000001</v>
      </c>
      <c r="G24" s="11">
        <v>610572658.11000001</v>
      </c>
      <c r="H24" s="11">
        <v>-236165381.99000001</v>
      </c>
      <c r="I24" s="12">
        <v>0</v>
      </c>
    </row>
    <row r="25" spans="1:9" s="9" customFormat="1" ht="10.199999999999999" hidden="1" x14ac:dyDescent="0.3">
      <c r="A25" s="10">
        <v>30</v>
      </c>
      <c r="B25" s="9" t="s">
        <v>13</v>
      </c>
      <c r="C25" s="11">
        <v>29020.26</v>
      </c>
      <c r="D25" s="11">
        <f t="shared" ref="D25:D35" si="2">E25-C25</f>
        <v>0</v>
      </c>
      <c r="E25" s="11">
        <v>29020.26</v>
      </c>
      <c r="F25" s="11">
        <v>273981.09999999998</v>
      </c>
      <c r="G25" s="11">
        <v>273981.09999999998</v>
      </c>
      <c r="H25" s="11">
        <v>244960.83999999997</v>
      </c>
      <c r="I25" s="12">
        <v>244960.83999999997</v>
      </c>
    </row>
    <row r="26" spans="1:9" s="9" customFormat="1" ht="10.199999999999999" hidden="1" x14ac:dyDescent="0.3">
      <c r="A26" s="10">
        <v>40</v>
      </c>
      <c r="B26" s="9" t="s">
        <v>14</v>
      </c>
      <c r="C26" s="11">
        <v>193158843.84999999</v>
      </c>
      <c r="D26" s="11">
        <f t="shared" si="2"/>
        <v>6587366.599999994</v>
      </c>
      <c r="E26" s="11">
        <v>199746210.44999999</v>
      </c>
      <c r="F26" s="11">
        <v>63378252.82</v>
      </c>
      <c r="G26" s="11">
        <v>63378252.82</v>
      </c>
      <c r="H26" s="11">
        <v>-129780591.03</v>
      </c>
      <c r="I26" s="12">
        <v>0</v>
      </c>
    </row>
    <row r="27" spans="1:9" s="9" customFormat="1" ht="10.199999999999999" hidden="1" x14ac:dyDescent="0.3">
      <c r="A27" s="10">
        <v>50</v>
      </c>
      <c r="B27" s="9" t="s">
        <v>15</v>
      </c>
      <c r="C27" s="11">
        <v>46818982.710000001</v>
      </c>
      <c r="D27" s="11">
        <f t="shared" si="2"/>
        <v>0</v>
      </c>
      <c r="E27" s="11">
        <v>46818982.710000001</v>
      </c>
      <c r="F27" s="11">
        <v>12804246.550000001</v>
      </c>
      <c r="G27" s="11">
        <v>12804246.550000001</v>
      </c>
      <c r="H27" s="11">
        <v>-34014736.159999996</v>
      </c>
      <c r="I27" s="12">
        <v>0</v>
      </c>
    </row>
    <row r="28" spans="1:9" s="9" customFormat="1" ht="10.199999999999999" hidden="1" x14ac:dyDescent="0.3">
      <c r="A28" s="10">
        <v>51</v>
      </c>
      <c r="B28" s="14" t="s">
        <v>16</v>
      </c>
      <c r="C28" s="11">
        <v>46818982.710000001</v>
      </c>
      <c r="D28" s="11">
        <f t="shared" si="2"/>
        <v>0</v>
      </c>
      <c r="E28" s="11">
        <v>46818982.710000001</v>
      </c>
      <c r="F28" s="11">
        <v>12804246.550000001</v>
      </c>
      <c r="G28" s="11">
        <v>12804246.550000001</v>
      </c>
      <c r="H28" s="11">
        <v>-34014736.159999996</v>
      </c>
      <c r="I28" s="12">
        <v>0</v>
      </c>
    </row>
    <row r="29" spans="1:9" s="9" customFormat="1" ht="10.199999999999999" hidden="1" x14ac:dyDescent="0.3">
      <c r="A29" s="10">
        <v>52</v>
      </c>
      <c r="B29" s="14" t="s">
        <v>17</v>
      </c>
      <c r="C29" s="11">
        <v>0</v>
      </c>
      <c r="D29" s="11">
        <f t="shared" si="2"/>
        <v>0</v>
      </c>
      <c r="E29" s="11">
        <v>0</v>
      </c>
      <c r="F29" s="11">
        <v>0</v>
      </c>
      <c r="G29" s="11">
        <v>0</v>
      </c>
      <c r="H29" s="11">
        <v>0</v>
      </c>
      <c r="I29" s="12">
        <v>0</v>
      </c>
    </row>
    <row r="30" spans="1:9" s="9" customFormat="1" ht="10.199999999999999" hidden="1" x14ac:dyDescent="0.3">
      <c r="A30" s="10">
        <v>60</v>
      </c>
      <c r="B30" s="9" t="s">
        <v>18</v>
      </c>
      <c r="C30" s="11">
        <v>147819283.59999999</v>
      </c>
      <c r="D30" s="11">
        <f t="shared" si="2"/>
        <v>0</v>
      </c>
      <c r="E30" s="11">
        <v>147819283.59999999</v>
      </c>
      <c r="F30" s="11">
        <v>33686014.960000001</v>
      </c>
      <c r="G30" s="11">
        <v>33686014.960000001</v>
      </c>
      <c r="H30" s="11">
        <v>-114133268.63999999</v>
      </c>
      <c r="I30" s="12">
        <v>0</v>
      </c>
    </row>
    <row r="31" spans="1:9" s="9" customFormat="1" ht="10.199999999999999" hidden="1" x14ac:dyDescent="0.3">
      <c r="A31" s="10">
        <v>61</v>
      </c>
      <c r="B31" s="14" t="s">
        <v>16</v>
      </c>
      <c r="C31" s="11">
        <v>147819283.59999999</v>
      </c>
      <c r="D31" s="11">
        <f t="shared" si="2"/>
        <v>0</v>
      </c>
      <c r="E31" s="11">
        <v>147819283.59999999</v>
      </c>
      <c r="F31" s="11">
        <v>33686014.960000001</v>
      </c>
      <c r="G31" s="11">
        <v>33686014.960000001</v>
      </c>
      <c r="H31" s="11">
        <v>-114133268.63999999</v>
      </c>
      <c r="I31" s="12">
        <v>0</v>
      </c>
    </row>
    <row r="32" spans="1:9" s="9" customFormat="1" ht="10.199999999999999" hidden="1" x14ac:dyDescent="0.3">
      <c r="A32" s="10">
        <v>62</v>
      </c>
      <c r="B32" s="14" t="s">
        <v>17</v>
      </c>
      <c r="C32" s="11">
        <v>0</v>
      </c>
      <c r="D32" s="11">
        <f t="shared" si="2"/>
        <v>0</v>
      </c>
      <c r="E32" s="11">
        <v>0</v>
      </c>
      <c r="F32" s="11">
        <v>0</v>
      </c>
      <c r="G32" s="11">
        <v>0</v>
      </c>
      <c r="H32" s="11">
        <v>0</v>
      </c>
      <c r="I32" s="12">
        <v>0</v>
      </c>
    </row>
    <row r="33" spans="1:9" s="9" customFormat="1" ht="10.199999999999999" hidden="1" x14ac:dyDescent="0.3">
      <c r="A33" s="10">
        <v>80</v>
      </c>
      <c r="B33" s="23" t="s">
        <v>20</v>
      </c>
      <c r="C33" s="11">
        <v>2656312111.21</v>
      </c>
      <c r="D33" s="11">
        <f>E33-C33</f>
        <v>244872146.11000013</v>
      </c>
      <c r="E33" s="11">
        <v>2901184257.3200002</v>
      </c>
      <c r="F33" s="11">
        <v>685791013.22000003</v>
      </c>
      <c r="G33" s="11">
        <v>685791013.22000003</v>
      </c>
      <c r="H33" s="11">
        <v>-1970521097.99</v>
      </c>
      <c r="I33" s="12">
        <v>0</v>
      </c>
    </row>
    <row r="34" spans="1:9" s="9" customFormat="1" ht="10.199999999999999" hidden="1" x14ac:dyDescent="0.3">
      <c r="A34" s="10">
        <v>90</v>
      </c>
      <c r="B34" s="23" t="s">
        <v>21</v>
      </c>
      <c r="C34" s="11">
        <v>0</v>
      </c>
      <c r="D34" s="11">
        <v>0</v>
      </c>
      <c r="E34" s="11">
        <v>0</v>
      </c>
      <c r="F34" s="11">
        <v>0</v>
      </c>
      <c r="G34" s="11">
        <v>0</v>
      </c>
      <c r="H34" s="11">
        <v>0</v>
      </c>
      <c r="I34" s="12">
        <v>0</v>
      </c>
    </row>
    <row r="35" spans="1:9" s="9" customFormat="1" ht="10.199999999999999" hidden="1" x14ac:dyDescent="0.3">
      <c r="A35" s="22"/>
      <c r="B35" s="24" t="s">
        <v>26</v>
      </c>
      <c r="C35" s="7">
        <v>0</v>
      </c>
      <c r="D35" s="7">
        <f t="shared" si="2"/>
        <v>0</v>
      </c>
      <c r="E35" s="7">
        <v>0</v>
      </c>
      <c r="F35" s="7">
        <v>0</v>
      </c>
      <c r="G35" s="7">
        <v>0</v>
      </c>
      <c r="H35" s="7">
        <v>0</v>
      </c>
      <c r="I35" s="12">
        <v>0</v>
      </c>
    </row>
    <row r="36" spans="1:9" s="9" customFormat="1" ht="10.199999999999999" hidden="1" x14ac:dyDescent="0.3">
      <c r="A36" s="10">
        <v>20</v>
      </c>
      <c r="B36" s="23" t="s">
        <v>12</v>
      </c>
      <c r="C36" s="11">
        <v>0</v>
      </c>
      <c r="D36" s="11">
        <v>0</v>
      </c>
      <c r="E36" s="11">
        <v>0</v>
      </c>
      <c r="F36" s="11">
        <v>0</v>
      </c>
      <c r="G36" s="11">
        <v>0</v>
      </c>
      <c r="H36" s="11">
        <v>0</v>
      </c>
      <c r="I36" s="12">
        <v>0</v>
      </c>
    </row>
    <row r="37" spans="1:9" s="9" customFormat="1" ht="10.199999999999999" hidden="1" x14ac:dyDescent="0.3">
      <c r="A37" s="10">
        <v>70</v>
      </c>
      <c r="B37" s="9" t="s">
        <v>19</v>
      </c>
      <c r="C37" s="11">
        <v>0</v>
      </c>
      <c r="D37" s="11">
        <v>0</v>
      </c>
      <c r="E37" s="11">
        <v>0</v>
      </c>
      <c r="F37" s="11">
        <v>0</v>
      </c>
      <c r="G37" s="11">
        <v>0</v>
      </c>
      <c r="H37" s="11">
        <v>0</v>
      </c>
      <c r="I37" s="12">
        <v>0</v>
      </c>
    </row>
    <row r="38" spans="1:9" s="9" customFormat="1" ht="10.199999999999999" hidden="1" x14ac:dyDescent="0.3">
      <c r="A38" s="10">
        <v>90</v>
      </c>
      <c r="B38" s="9" t="s">
        <v>21</v>
      </c>
      <c r="C38" s="11">
        <v>0</v>
      </c>
      <c r="D38" s="11">
        <v>0</v>
      </c>
      <c r="E38" s="11">
        <v>0</v>
      </c>
      <c r="F38" s="11">
        <v>0</v>
      </c>
      <c r="G38" s="11">
        <v>0</v>
      </c>
      <c r="H38" s="11">
        <v>0</v>
      </c>
      <c r="I38" s="12">
        <v>0</v>
      </c>
    </row>
    <row r="39" spans="1:9" s="9" customFormat="1" ht="10.199999999999999" hidden="1" x14ac:dyDescent="0.3">
      <c r="A39" s="22"/>
      <c r="B39" s="1" t="s">
        <v>27</v>
      </c>
      <c r="C39" s="7">
        <v>0</v>
      </c>
      <c r="D39" s="7">
        <v>0</v>
      </c>
      <c r="E39" s="7">
        <v>0</v>
      </c>
      <c r="F39" s="7">
        <v>0</v>
      </c>
      <c r="G39" s="7">
        <v>0</v>
      </c>
      <c r="H39" s="7">
        <v>0</v>
      </c>
      <c r="I39" s="12">
        <v>0</v>
      </c>
    </row>
    <row r="40" spans="1:9" s="9" customFormat="1" ht="10.199999999999999" hidden="1" x14ac:dyDescent="0.3">
      <c r="A40" s="15" t="s">
        <v>22</v>
      </c>
      <c r="B40" s="16" t="s">
        <v>23</v>
      </c>
      <c r="C40" s="17">
        <v>0</v>
      </c>
      <c r="D40" s="17">
        <v>0</v>
      </c>
      <c r="E40" s="17">
        <v>0</v>
      </c>
      <c r="F40" s="17">
        <v>0</v>
      </c>
      <c r="G40" s="17">
        <v>0</v>
      </c>
      <c r="H40" s="17">
        <v>0</v>
      </c>
      <c r="I40" s="18">
        <v>0</v>
      </c>
    </row>
    <row r="41" spans="1:9" s="9" customFormat="1" ht="10.199999999999999" hidden="1" x14ac:dyDescent="0.3">
      <c r="A41" s="25"/>
      <c r="B41" s="25"/>
      <c r="C41" s="25"/>
      <c r="D41" s="25"/>
      <c r="E41" s="25"/>
      <c r="F41" s="25"/>
      <c r="G41" s="25"/>
      <c r="H41" s="25"/>
      <c r="I41" s="25"/>
    </row>
    <row r="42" spans="1:9" s="9" customFormat="1" ht="10.199999999999999" x14ac:dyDescent="0.3">
      <c r="A42" s="25"/>
      <c r="B42" s="25"/>
      <c r="C42" s="25"/>
      <c r="D42" s="25"/>
      <c r="E42" s="25"/>
      <c r="F42" s="25"/>
      <c r="G42" s="25"/>
      <c r="H42" s="25"/>
      <c r="I42" s="25"/>
    </row>
    <row r="43" spans="1:9" s="9" customFormat="1" ht="10.199999999999999" x14ac:dyDescent="0.3">
      <c r="A43" s="26" t="s">
        <v>28</v>
      </c>
      <c r="B43" s="27"/>
      <c r="C43" s="27"/>
      <c r="D43" s="28"/>
      <c r="E43" s="26"/>
      <c r="F43" s="25"/>
      <c r="G43" s="25"/>
      <c r="H43" s="25"/>
      <c r="I43" s="25"/>
    </row>
    <row r="44" spans="1:9" s="9" customFormat="1" ht="10.199999999999999" x14ac:dyDescent="0.3">
      <c r="A44" s="29"/>
      <c r="B44" s="30"/>
      <c r="C44" s="30"/>
      <c r="D44" s="31"/>
      <c r="E44" s="29"/>
    </row>
    <row r="45" spans="1:9" s="9" customFormat="1" ht="10.199999999999999" x14ac:dyDescent="0.3">
      <c r="A45" s="29"/>
      <c r="B45" s="30"/>
      <c r="C45" s="30"/>
      <c r="D45" s="31"/>
      <c r="E45" s="29"/>
    </row>
    <row r="46" spans="1:9" s="9" customFormat="1" ht="10.199999999999999" x14ac:dyDescent="0.3">
      <c r="A46" s="29"/>
      <c r="B46" s="30"/>
      <c r="C46" s="30"/>
      <c r="D46" s="31"/>
      <c r="E46" s="29"/>
    </row>
    <row r="47" spans="1:9" s="9" customFormat="1" ht="10.199999999999999" x14ac:dyDescent="0.3">
      <c r="A47" s="29"/>
      <c r="B47" s="30"/>
      <c r="C47" s="30"/>
      <c r="D47" s="31"/>
      <c r="E47" s="29"/>
    </row>
    <row r="48" spans="1:9" s="9" customFormat="1" ht="10.199999999999999" x14ac:dyDescent="0.3">
      <c r="A48" s="29"/>
      <c r="B48" s="30"/>
      <c r="C48" s="30"/>
      <c r="D48" s="31"/>
      <c r="E48" s="29"/>
    </row>
    <row r="49" spans="1:5" s="9" customFormat="1" ht="10.199999999999999" x14ac:dyDescent="0.3">
      <c r="A49" s="29"/>
      <c r="B49" s="30"/>
      <c r="C49" s="30"/>
      <c r="D49" s="31"/>
      <c r="E49" s="29"/>
    </row>
    <row r="50" spans="1:5" s="9" customFormat="1" ht="10.199999999999999" x14ac:dyDescent="0.3">
      <c r="A50" s="29"/>
      <c r="B50" s="30"/>
      <c r="C50" s="30"/>
      <c r="D50" s="31"/>
      <c r="E50" s="29"/>
    </row>
    <row r="51" spans="1:5" s="9" customFormat="1" ht="10.199999999999999" x14ac:dyDescent="0.3">
      <c r="A51" s="29"/>
      <c r="B51" s="30"/>
      <c r="C51" s="30"/>
      <c r="D51" s="31"/>
      <c r="E51" s="29"/>
    </row>
    <row r="52" spans="1:5" s="9" customFormat="1" ht="10.199999999999999" x14ac:dyDescent="0.3">
      <c r="A52" s="29"/>
      <c r="B52" s="30"/>
      <c r="C52" s="30"/>
      <c r="D52" s="31"/>
      <c r="E52" s="29"/>
    </row>
    <row r="53" spans="1:5" s="9" customFormat="1" ht="10.199999999999999" x14ac:dyDescent="0.3"/>
  </sheetData>
  <mergeCells count="2">
    <mergeCell ref="A1:I1"/>
    <mergeCell ref="A20:I20"/>
  </mergeCells>
  <dataValidations count="9">
    <dataValidation allowBlank="1" showInputMessage="1" showErrorMessage="1" prompt="Se refiere al código asignado por el CONAC de acuerdo a la estructura del Clasificador por Rubros de Ingreso. (DOF-2-ene-13). A dos dígitos." sqref="A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A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dataValidation allowBlank="1" showInputMessage="1" showErrorMessage="1" prompt="Sólo aplica cuando el importe de la columna de diferencia sea mayor a cero" sqref="I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I21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dataValidation allowBlank="1" showInputMessage="1" showErrorMessage="1" prompt="Recaudado menos estimado" sqref="H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dataValidation allowBlank="1" showInputMessage="1" showErrorMessage="1" prompt="Se refiere al nombre que se asigna a cada uno de los desagregados que se señalan."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dataValidation allowBlank="1" showInputMessage="1" showErrorMessage="1" prompt="En esta columna debe registrarse los &quot;abonos&quot; del devengado. Es el momento contable que se realiza cuando existe jurídicamente el derecho de cobro de los impuestos, cuotas y aportaciones de seguridad social, contribuciones de mejoras, derechos..." sqref="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dataValidation allowBlank="1" showInputMessage="1" showErrorMessage="1" prompt="En esta columna debe registrarse los &quot;abonos&quot; del recaudado. Es el momento contable que refleja el cobro en efectivo o cualquier otro medio de pago de los impuestos, cuotas y aportaciones de seguridad social, contribuciones de mejoras, derechos..._x000a_" sqref="G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G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dataValidation allowBlank="1" showInputMessage="1" showErrorMessage="1" prompt="Las modificaciones realizadas al Pronóstico de Ingresos "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ataValidation allowBlank="1" showInputMessage="1" showErrorMessage="1" prompt="Momento contable que refleja la asignación presupuestaria en lo relativo a la  Ley de Ingresos que resulte de incorporar en su caso, las modificaciones al ingreso estimado, previstas en la ley de ingresos."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dataValidation allowBlank="1" showInputMessage="1" showErrorMessage="1" prompt="Son los importes que se aprueban anualmente en la Ley de Ingresos, e incluyen los Impuestos, Cuotas y Aportaciones de Seguridad Social, Contribuciones de Mejoras, Derechos, Productos, Aprovechamientos..."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dataValidations>
  <pageMargins left="0.7" right="0.7" top="0.75" bottom="0.75" header="0.3" footer="0.3"/>
  <ignoredErrors>
    <ignoredError sqref="C3:E17 H3:I17 F3" unlockedFormula="1"/>
    <ignoredError sqref="A17" numberStoredAsText="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EAI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Elizabeth Casillas Villegas</dc:creator>
  <cp:lastModifiedBy>Claudia Elizabeth Casillas Villegas</cp:lastModifiedBy>
  <dcterms:created xsi:type="dcterms:W3CDTF">2017-05-16T16:56:45Z</dcterms:created>
  <dcterms:modified xsi:type="dcterms:W3CDTF">2017-05-16T17:05:15Z</dcterms:modified>
</cp:coreProperties>
</file>